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-465" windowWidth="15480" windowHeight="9120"/>
  </bookViews>
  <sheets>
    <sheet name="Správa za rok 2016" sheetId="14" r:id="rId1"/>
  </sheets>
  <calcPr calcId="145621" concurrentCalc="0"/>
</workbook>
</file>

<file path=xl/calcChain.xml><?xml version="1.0" encoding="utf-8"?>
<calcChain xmlns="http://schemas.openxmlformats.org/spreadsheetml/2006/main">
  <c r="E39" i="14" l="1"/>
  <c r="D39" i="14"/>
  <c r="B39" i="14"/>
  <c r="B14" i="14"/>
  <c r="B19" i="14"/>
  <c r="E14" i="14"/>
  <c r="D14" i="14"/>
  <c r="B55" i="14"/>
  <c r="B44" i="14"/>
  <c r="B47" i="14"/>
  <c r="B51" i="14"/>
</calcChain>
</file>

<file path=xl/sharedStrings.xml><?xml version="1.0" encoding="utf-8"?>
<sst xmlns="http://schemas.openxmlformats.org/spreadsheetml/2006/main" count="46" uniqueCount="43">
  <si>
    <t>KANCELÁRSKE POTREBY</t>
  </si>
  <si>
    <t>TELEFÓN</t>
  </si>
  <si>
    <t>POŚTOVNÉ</t>
  </si>
  <si>
    <t>ĆLENSKÉ PRÍSPEVKY</t>
  </si>
  <si>
    <t>2 PERCENTÁ Z DANÍ FO a PO</t>
  </si>
  <si>
    <t>PRIPÍSANÉ ÚROKY V BANKE</t>
  </si>
  <si>
    <t>PHM</t>
  </si>
  <si>
    <t>Občianske združenie Slovak Crohn Club</t>
  </si>
  <si>
    <t>FINANČNÉ DARY</t>
  </si>
  <si>
    <t>ÚHRADY ZA POBYTY</t>
  </si>
  <si>
    <t>SPRÁVA O HOSPODÁRENÍ KLUBU ZA ROK 2 0 1 6</t>
  </si>
  <si>
    <t xml:space="preserve">P r í j e m   </t>
  </si>
  <si>
    <t>I.-XII.2016</t>
  </si>
  <si>
    <t>Pokladňa k  1.01.2016</t>
  </si>
  <si>
    <t>S p o l u   k  1.01.2016</t>
  </si>
  <si>
    <t>C E L K O M  p r í j e m  2 0 1 6</t>
  </si>
  <si>
    <t>C E L K O M     v ý d a j  2 0 1 6</t>
  </si>
  <si>
    <t>ZOSTATOK K 31.12.2016</t>
  </si>
  <si>
    <t>Stav BÚ   k  31.12.2016</t>
  </si>
  <si>
    <t>Pokladňa k  31.12.2016</t>
  </si>
  <si>
    <t>Spolu k 31.12.2016</t>
  </si>
  <si>
    <t>P r í j e m  s p o l u  2 0 1 6</t>
  </si>
  <si>
    <t>Edukačné pobyty</t>
  </si>
  <si>
    <t>Rekondičné pobyty</t>
  </si>
  <si>
    <t>Daňové</t>
  </si>
  <si>
    <t>Nedaňové</t>
  </si>
  <si>
    <t>V ý d a j  2 0 1 6</t>
  </si>
  <si>
    <t>WEB DOMÉNA</t>
  </si>
  <si>
    <t>TLAČ A TLAČIARENSKÉ SLUŽBY</t>
  </si>
  <si>
    <t>OSTATNÉ SLUŽBY</t>
  </si>
  <si>
    <t>REKLAMNÉ PREDMETY</t>
  </si>
  <si>
    <t>MEDICÍNSKY MATERIÁL</t>
  </si>
  <si>
    <t>OSTATNÝ MATERIÁL</t>
  </si>
  <si>
    <t>DETSKÉ POBYTY</t>
  </si>
  <si>
    <t>REKONDIČNÉ POBYTY</t>
  </si>
  <si>
    <t>EDUKAČNÉ STRETNUTIA</t>
  </si>
  <si>
    <t>DAŇ Z MOTOR.VOZIDIEL</t>
  </si>
  <si>
    <t>DANE A REGISTRAČNÉ POPLATKY</t>
  </si>
  <si>
    <t>BANKOVÉ POPLATKY</t>
  </si>
  <si>
    <t>DAŇ Z ÚROKOV</t>
  </si>
  <si>
    <t>REPREZENTAČNÉ</t>
  </si>
  <si>
    <t>V ý d a j  s p o l u   2 0 1 6</t>
  </si>
  <si>
    <t>Stav BÚ   k  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</si>
</sst>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5B5B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/>
    <xf numFmtId="0" fontId="2" fillId="0" borderId="0" xfId="0" applyFont="1" applyFill="1"/>
    <xf numFmtId="2" fontId="2" fillId="2" borderId="0" xfId="0" applyNumberFormat="1" applyFont="1" applyFill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" fillId="0" borderId="1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/>
    <xf numFmtId="0" fontId="2" fillId="3" borderId="1" xfId="0" applyFont="1" applyFill="1" applyBorder="1"/>
    <xf numFmtId="2" fontId="2" fillId="3" borderId="3" xfId="0" applyNumberFormat="1" applyFont="1" applyFill="1" applyBorder="1"/>
    <xf numFmtId="0" fontId="2" fillId="2" borderId="1" xfId="0" applyFont="1" applyFill="1" applyBorder="1"/>
    <xf numFmtId="2" fontId="2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4" workbookViewId="0">
      <selection activeCell="I10" sqref="I10"/>
    </sheetView>
  </sheetViews>
  <sheetFormatPr defaultColWidth="8.85546875" defaultRowHeight="12.75" x14ac:dyDescent="0.2"/>
  <cols>
    <col min="1" max="1" width="35.7109375" style="1" customWidth="1"/>
    <col min="2" max="2" width="17.85546875" style="2" customWidth="1"/>
    <col min="3" max="3" width="8.85546875" style="1"/>
    <col min="4" max="4" width="8.85546875" style="8"/>
    <col min="5" max="5" width="9.5703125" style="8" customWidth="1"/>
    <col min="6" max="16384" width="8.85546875" style="1"/>
  </cols>
  <sheetData>
    <row r="1" spans="1:5" x14ac:dyDescent="0.2">
      <c r="A1" s="1" t="s">
        <v>10</v>
      </c>
    </row>
    <row r="2" spans="1:5" x14ac:dyDescent="0.2">
      <c r="A2" s="1" t="s">
        <v>7</v>
      </c>
    </row>
    <row r="4" spans="1:5" ht="13.5" thickBot="1" x14ac:dyDescent="0.25"/>
    <row r="5" spans="1:5" ht="13.5" thickBot="1" x14ac:dyDescent="0.25">
      <c r="A5" s="13" t="s">
        <v>11</v>
      </c>
      <c r="B5" s="14" t="s">
        <v>12</v>
      </c>
      <c r="C5" s="15"/>
      <c r="D5" s="16" t="s">
        <v>24</v>
      </c>
      <c r="E5" s="17" t="s">
        <v>25</v>
      </c>
    </row>
    <row r="6" spans="1:5" x14ac:dyDescent="0.2">
      <c r="D6" s="9"/>
      <c r="E6" s="11"/>
    </row>
    <row r="7" spans="1:5" x14ac:dyDescent="0.2">
      <c r="A7" s="1" t="s">
        <v>22</v>
      </c>
      <c r="B7" s="2">
        <v>3020</v>
      </c>
      <c r="D7" s="10">
        <v>3020</v>
      </c>
      <c r="E7" s="12"/>
    </row>
    <row r="8" spans="1:5" x14ac:dyDescent="0.2">
      <c r="A8" s="1" t="s">
        <v>23</v>
      </c>
      <c r="B8" s="2">
        <v>3130</v>
      </c>
      <c r="D8" s="10">
        <v>3130</v>
      </c>
      <c r="E8" s="12"/>
    </row>
    <row r="9" spans="1:5" x14ac:dyDescent="0.2">
      <c r="A9" s="1" t="s">
        <v>3</v>
      </c>
      <c r="B9" s="4">
        <v>1927</v>
      </c>
      <c r="C9" s="5"/>
      <c r="D9" s="10"/>
      <c r="E9" s="12">
        <v>1927</v>
      </c>
    </row>
    <row r="10" spans="1:5" x14ac:dyDescent="0.2">
      <c r="A10" s="1" t="s">
        <v>4</v>
      </c>
      <c r="B10" s="4">
        <v>3919.15</v>
      </c>
      <c r="C10" s="5"/>
      <c r="D10" s="10"/>
      <c r="E10" s="12">
        <v>3919.15</v>
      </c>
    </row>
    <row r="11" spans="1:5" x14ac:dyDescent="0.2">
      <c r="A11" s="1" t="s">
        <v>8</v>
      </c>
      <c r="B11" s="4">
        <v>23000</v>
      </c>
      <c r="C11" s="5"/>
      <c r="D11" s="10"/>
      <c r="E11" s="12">
        <v>23000</v>
      </c>
    </row>
    <row r="12" spans="1:5" x14ac:dyDescent="0.2">
      <c r="A12" s="1" t="s">
        <v>5</v>
      </c>
      <c r="B12" s="4">
        <v>0.97</v>
      </c>
      <c r="C12" s="5"/>
      <c r="D12" s="10"/>
      <c r="E12" s="12">
        <v>0.97</v>
      </c>
    </row>
    <row r="13" spans="1:5" ht="13.5" thickBot="1" x14ac:dyDescent="0.25">
      <c r="D13" s="10"/>
      <c r="E13" s="12"/>
    </row>
    <row r="14" spans="1:5" ht="13.5" thickBot="1" x14ac:dyDescent="0.25">
      <c r="A14" s="22" t="s">
        <v>21</v>
      </c>
      <c r="B14" s="23">
        <f>B7+B8+B9+B10+B11+B12</f>
        <v>34997.120000000003</v>
      </c>
      <c r="D14" s="10">
        <f>D7+D8+D9+D10+D11+D12+G14</f>
        <v>6150</v>
      </c>
      <c r="E14" s="12">
        <f>E7+E8+E9+E10+E11+E12+H14</f>
        <v>28847.120000000003</v>
      </c>
    </row>
    <row r="15" spans="1:5" x14ac:dyDescent="0.2">
      <c r="D15" s="9"/>
      <c r="E15" s="11"/>
    </row>
    <row r="16" spans="1:5" ht="13.5" thickBot="1" x14ac:dyDescent="0.25">
      <c r="D16" s="9"/>
      <c r="E16" s="11"/>
    </row>
    <row r="17" spans="1:5" ht="13.5" thickBot="1" x14ac:dyDescent="0.25">
      <c r="A17" s="13" t="s">
        <v>26</v>
      </c>
      <c r="B17" s="14" t="s">
        <v>12</v>
      </c>
      <c r="C17" s="15"/>
      <c r="D17" s="16" t="s">
        <v>24</v>
      </c>
      <c r="E17" s="17" t="s">
        <v>25</v>
      </c>
    </row>
    <row r="18" spans="1:5" x14ac:dyDescent="0.2">
      <c r="D18" s="9"/>
      <c r="E18" s="11"/>
    </row>
    <row r="19" spans="1:5" x14ac:dyDescent="0.2">
      <c r="A19" s="1" t="s">
        <v>9</v>
      </c>
      <c r="B19" s="2">
        <f>B20+B21+B22</f>
        <v>28966.690000000002</v>
      </c>
      <c r="D19" s="9"/>
      <c r="E19" s="11"/>
    </row>
    <row r="20" spans="1:5" x14ac:dyDescent="0.2">
      <c r="A20" s="1" t="s">
        <v>34</v>
      </c>
      <c r="B20" s="2">
        <v>26162.400000000001</v>
      </c>
      <c r="D20" s="10">
        <v>26162.400000000001</v>
      </c>
      <c r="E20" s="12"/>
    </row>
    <row r="21" spans="1:5" x14ac:dyDescent="0.2">
      <c r="A21" s="1" t="s">
        <v>33</v>
      </c>
      <c r="B21" s="4">
        <v>1148</v>
      </c>
      <c r="D21" s="10">
        <v>1148</v>
      </c>
      <c r="E21" s="12"/>
    </row>
    <row r="22" spans="1:5" x14ac:dyDescent="0.2">
      <c r="A22" s="1" t="s">
        <v>35</v>
      </c>
      <c r="B22" s="4">
        <v>1656.29</v>
      </c>
      <c r="D22" s="10">
        <v>1656.29</v>
      </c>
      <c r="E22" s="12"/>
    </row>
    <row r="23" spans="1:5" x14ac:dyDescent="0.2">
      <c r="A23" s="1" t="s">
        <v>2</v>
      </c>
      <c r="B23" s="2">
        <v>275.14</v>
      </c>
      <c r="D23" s="10">
        <v>275.14</v>
      </c>
      <c r="E23" s="12"/>
    </row>
    <row r="24" spans="1:5" x14ac:dyDescent="0.2">
      <c r="A24" s="1" t="s">
        <v>27</v>
      </c>
      <c r="B24" s="2">
        <v>301.91000000000003</v>
      </c>
      <c r="D24" s="10">
        <v>301.91000000000003</v>
      </c>
      <c r="E24" s="12"/>
    </row>
    <row r="25" spans="1:5" x14ac:dyDescent="0.2">
      <c r="A25" s="1" t="s">
        <v>1</v>
      </c>
      <c r="B25" s="2">
        <v>164.98</v>
      </c>
      <c r="D25" s="10">
        <v>164.98</v>
      </c>
      <c r="E25" s="12"/>
    </row>
    <row r="26" spans="1:5" x14ac:dyDescent="0.2">
      <c r="A26" s="1" t="s">
        <v>28</v>
      </c>
      <c r="B26" s="2">
        <v>1041.49</v>
      </c>
      <c r="D26" s="10">
        <v>1041.49</v>
      </c>
      <c r="E26" s="12"/>
    </row>
    <row r="27" spans="1:5" x14ac:dyDescent="0.2">
      <c r="A27" s="1" t="s">
        <v>29</v>
      </c>
      <c r="B27" s="2">
        <v>2.5</v>
      </c>
      <c r="D27" s="10">
        <v>2.5</v>
      </c>
      <c r="E27" s="12"/>
    </row>
    <row r="28" spans="1:5" x14ac:dyDescent="0.2">
      <c r="A28" s="1" t="s">
        <v>6</v>
      </c>
      <c r="B28" s="2">
        <v>176.79</v>
      </c>
      <c r="D28" s="10">
        <v>176.79</v>
      </c>
      <c r="E28" s="12"/>
    </row>
    <row r="29" spans="1:5" x14ac:dyDescent="0.2">
      <c r="A29" s="1" t="s">
        <v>30</v>
      </c>
      <c r="B29" s="2">
        <v>710.63</v>
      </c>
      <c r="D29" s="10">
        <v>710.63</v>
      </c>
      <c r="E29" s="12"/>
    </row>
    <row r="30" spans="1:5" x14ac:dyDescent="0.2">
      <c r="A30" s="1" t="s">
        <v>31</v>
      </c>
      <c r="B30" s="2">
        <v>3353</v>
      </c>
      <c r="D30" s="10">
        <v>3353</v>
      </c>
      <c r="E30" s="12"/>
    </row>
    <row r="31" spans="1:5" x14ac:dyDescent="0.2">
      <c r="A31" s="1" t="s">
        <v>32</v>
      </c>
      <c r="B31" s="2">
        <v>117.65</v>
      </c>
      <c r="D31" s="10">
        <v>117.65</v>
      </c>
      <c r="E31" s="12"/>
    </row>
    <row r="32" spans="1:5" x14ac:dyDescent="0.2">
      <c r="A32" s="1" t="s">
        <v>36</v>
      </c>
      <c r="B32" s="2">
        <v>5.33</v>
      </c>
      <c r="D32" s="10"/>
      <c r="E32" s="12">
        <v>5.33</v>
      </c>
    </row>
    <row r="33" spans="1:5" x14ac:dyDescent="0.2">
      <c r="A33" s="1" t="s">
        <v>37</v>
      </c>
      <c r="B33" s="2">
        <v>52.96</v>
      </c>
      <c r="D33" s="10">
        <v>52.96</v>
      </c>
      <c r="E33" s="12"/>
    </row>
    <row r="34" spans="1:5" x14ac:dyDescent="0.2">
      <c r="A34" s="1" t="s">
        <v>38</v>
      </c>
      <c r="B34" s="2">
        <v>123.7</v>
      </c>
      <c r="D34" s="10">
        <v>123.7</v>
      </c>
      <c r="E34" s="12"/>
    </row>
    <row r="35" spans="1:5" x14ac:dyDescent="0.2">
      <c r="A35" s="1" t="s">
        <v>39</v>
      </c>
      <c r="B35" s="2">
        <v>0.14000000000000001</v>
      </c>
      <c r="D35" s="10"/>
      <c r="E35" s="12">
        <v>0.14000000000000001</v>
      </c>
    </row>
    <row r="36" spans="1:5" x14ac:dyDescent="0.2">
      <c r="A36" s="1" t="s">
        <v>0</v>
      </c>
      <c r="B36" s="2">
        <v>9.81</v>
      </c>
      <c r="D36" s="10">
        <v>9.81</v>
      </c>
      <c r="E36" s="12"/>
    </row>
    <row r="37" spans="1:5" x14ac:dyDescent="0.2">
      <c r="A37" s="1" t="s">
        <v>40</v>
      </c>
      <c r="B37" s="2">
        <v>202.93</v>
      </c>
      <c r="D37" s="10"/>
      <c r="E37" s="12">
        <v>202.93</v>
      </c>
    </row>
    <row r="38" spans="1:5" ht="13.5" thickBot="1" x14ac:dyDescent="0.25">
      <c r="D38" s="10"/>
      <c r="E38" s="12"/>
    </row>
    <row r="39" spans="1:5" ht="13.5" thickBot="1" x14ac:dyDescent="0.25">
      <c r="A39" s="20" t="s">
        <v>41</v>
      </c>
      <c r="B39" s="21">
        <f>B20+B21+B22+B23+B24+B25+B26+B27+B28+B29+B30+B31+B32+B33+B34+B35+B36+B37</f>
        <v>35505.65</v>
      </c>
      <c r="D39" s="10">
        <f>D20+D21+D22+D23+D24+D25+D26+D27+D28+D29+D30+D31+D32+D33+D34+D35+D36+D37</f>
        <v>35297.25</v>
      </c>
      <c r="E39" s="12">
        <f>E20+E21+E22+E23+E24+E25+E26+E27+E28+E29+E30+E31+E32+E33+E34+E35+E36+E37</f>
        <v>208.4</v>
      </c>
    </row>
    <row r="42" spans="1:5" x14ac:dyDescent="0.2">
      <c r="A42" s="1" t="s">
        <v>42</v>
      </c>
      <c r="B42" s="2">
        <v>15999.81</v>
      </c>
    </row>
    <row r="43" spans="1:5" x14ac:dyDescent="0.2">
      <c r="A43" s="1" t="s">
        <v>13</v>
      </c>
      <c r="B43" s="2">
        <v>771.52</v>
      </c>
    </row>
    <row r="44" spans="1:5" x14ac:dyDescent="0.2">
      <c r="A44" s="1" t="s">
        <v>14</v>
      </c>
      <c r="B44" s="1">
        <f>SUM(B42:B43)</f>
        <v>16771.329999999998</v>
      </c>
    </row>
    <row r="46" spans="1:5" x14ac:dyDescent="0.2">
      <c r="B46" s="3"/>
    </row>
    <row r="47" spans="1:5" x14ac:dyDescent="0.2">
      <c r="A47" s="7" t="s">
        <v>15</v>
      </c>
      <c r="B47" s="6">
        <f>SUM(B14+B44)</f>
        <v>51768.45</v>
      </c>
    </row>
    <row r="49" spans="1:2" x14ac:dyDescent="0.2">
      <c r="A49" s="18" t="s">
        <v>16</v>
      </c>
      <c r="B49" s="19">
        <v>35500.32</v>
      </c>
    </row>
    <row r="51" spans="1:2" x14ac:dyDescent="0.2">
      <c r="A51" s="1" t="s">
        <v>17</v>
      </c>
      <c r="B51" s="2">
        <f>SUM(B47-B49)</f>
        <v>16268.129999999997</v>
      </c>
    </row>
    <row r="53" spans="1:2" x14ac:dyDescent="0.2">
      <c r="A53" s="1" t="s">
        <v>18</v>
      </c>
      <c r="B53" s="2">
        <v>16100.86</v>
      </c>
    </row>
    <row r="54" spans="1:2" x14ac:dyDescent="0.2">
      <c r="A54" s="1" t="s">
        <v>19</v>
      </c>
      <c r="B54" s="2">
        <v>167.27</v>
      </c>
    </row>
    <row r="55" spans="1:2" x14ac:dyDescent="0.2">
      <c r="A55" s="1" t="s">
        <v>20</v>
      </c>
      <c r="B55" s="2">
        <f>SUM(B53:B54)</f>
        <v>16268.130000000001</v>
      </c>
    </row>
  </sheetData>
  <phoneticPr fontId="1" type="noConversion"/>
  <pageMargins left="0.75000000000000011" right="0.75000000000000011" top="1" bottom="1" header="0.5" footer="0.5"/>
  <pageSetup paperSize="9" orientation="portrait" horizontalDpi="4294967293" verticalDpi="4294967293" r:id="rId1"/>
  <headerFooter alignWithMargins="0">
    <oddHeader>&amp;C&amp;K000000SPRÁVA O HOSPODÁRENÍ KLUBU
ZA ROK 2015</oddHeader>
    <oddFooter>&amp;L&amp;K000000&amp;D&amp;R&amp;K000000Anna  Závodská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Správa za rok 2016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ExOn</cp:lastModifiedBy>
  <cp:lastPrinted>2017-05-01T13:18:26Z</cp:lastPrinted>
  <dcterms:created xsi:type="dcterms:W3CDTF">1996-10-14T23:33:28Z</dcterms:created>
  <dcterms:modified xsi:type="dcterms:W3CDTF">2017-06-02T08:38:19Z</dcterms:modified>
</cp:coreProperties>
</file>